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7935"/>
  </bookViews>
  <sheets>
    <sheet name="QTKD khóa 4 TIEN SI" sheetId="1" r:id="rId1"/>
  </sheets>
  <definedNames>
    <definedName name="_xlnm.Print_Titles" localSheetId="0">'QTKD khóa 4 TIEN SI'!$10:$11</definedName>
  </definedNames>
  <calcPr calcId="125725" concurrentCalc="0"/>
</workbook>
</file>

<file path=xl/calcChain.xml><?xml version="1.0" encoding="utf-8"?>
<calcChain xmlns="http://schemas.openxmlformats.org/spreadsheetml/2006/main">
  <c r="H13" i="1"/>
  <c r="H14"/>
  <c r="H15"/>
  <c r="H18"/>
  <c r="H19"/>
  <c r="H20"/>
  <c r="H22"/>
  <c r="H30"/>
  <c r="H31"/>
  <c r="H32"/>
  <c r="H33"/>
  <c r="H34"/>
  <c r="H36"/>
  <c r="H37"/>
  <c r="H38"/>
  <c r="H39"/>
  <c r="H40"/>
  <c r="H55"/>
  <c r="H56"/>
  <c r="H57"/>
  <c r="G57"/>
  <c r="F15"/>
  <c r="F20"/>
  <c r="F34"/>
  <c r="F40"/>
  <c r="F57"/>
  <c r="E15"/>
  <c r="E20"/>
  <c r="E34"/>
  <c r="E40"/>
  <c r="E57"/>
  <c r="D15"/>
  <c r="D20"/>
  <c r="D34"/>
  <c r="D40"/>
  <c r="D56"/>
  <c r="D57"/>
  <c r="H53"/>
  <c r="H52"/>
  <c r="H51"/>
  <c r="H50"/>
  <c r="H49"/>
  <c r="H48"/>
  <c r="H47"/>
  <c r="H46"/>
  <c r="H45"/>
  <c r="H44"/>
  <c r="H43"/>
  <c r="H42"/>
  <c r="H24"/>
  <c r="H25"/>
  <c r="H26"/>
  <c r="H27"/>
  <c r="F27"/>
  <c r="E27"/>
  <c r="D27"/>
</calcChain>
</file>

<file path=xl/sharedStrings.xml><?xml version="1.0" encoding="utf-8"?>
<sst xmlns="http://schemas.openxmlformats.org/spreadsheetml/2006/main" count="62" uniqueCount="56">
  <si>
    <t xml:space="preserve">      BỘ GIÁO DỤC VÀ ĐÀO TẠO</t>
  </si>
  <si>
    <t>CỘNG HÒA XÃ HỘI CHỦ NGHĨA  VIỆT NAM</t>
  </si>
  <si>
    <t>TRƯỜNG ĐẠI HỌC LẠC HỒNG</t>
  </si>
  <si>
    <t>Độc lập - Tự do - Hạnh phúc</t>
  </si>
  <si>
    <t>CHƯƠNG TRÌNH ĐÀO TẠO</t>
  </si>
  <si>
    <t>STT</t>
  </si>
  <si>
    <t>Mã số</t>
  </si>
  <si>
    <t>Tên môn học</t>
  </si>
  <si>
    <t>Tổng</t>
  </si>
  <si>
    <t>LT</t>
  </si>
  <si>
    <t>BT/TL</t>
  </si>
  <si>
    <t>LV</t>
  </si>
  <si>
    <t>Số tiết</t>
  </si>
  <si>
    <t>Phần 1: Kiến thức chung</t>
  </si>
  <si>
    <t>Ngoại ngữ</t>
  </si>
  <si>
    <t>Triết học</t>
  </si>
  <si>
    <t>Cộng</t>
  </si>
  <si>
    <t>Phần 2: Kiến thức cơ sở</t>
  </si>
  <si>
    <t>2a) Môn học bắt buộc</t>
  </si>
  <si>
    <t>Phương pháp nghiên cứu khoa học</t>
  </si>
  <si>
    <t>Quản trị học</t>
  </si>
  <si>
    <t>2b) các môn tự chọn</t>
  </si>
  <si>
    <t>Môn tự chọn 1</t>
  </si>
  <si>
    <t>Chọn 1 trong 3</t>
  </si>
  <si>
    <t>Kinh tế vi mô</t>
  </si>
  <si>
    <t>Kinh tế vĩ mô</t>
  </si>
  <si>
    <t>Luật kinh tế</t>
  </si>
  <si>
    <t xml:space="preserve">Phần 3: Kiến thức chuyên ngành </t>
  </si>
  <si>
    <t>3a) Môn học bắt buộc</t>
  </si>
  <si>
    <t>Quản trị sản xuất và điều hành</t>
  </si>
  <si>
    <t>Quản trị chiến lược</t>
  </si>
  <si>
    <t>Quản trị marketing</t>
  </si>
  <si>
    <t>Quản trị tài chính</t>
  </si>
  <si>
    <t>Môn tự chọn 2</t>
  </si>
  <si>
    <t>Môn tự chọn 3</t>
  </si>
  <si>
    <t>Môn tự chọn 4</t>
  </si>
  <si>
    <t>Môn tự chọn 5</t>
  </si>
  <si>
    <t>Chọn 4 trong 14</t>
  </si>
  <si>
    <t>Quản trị chất lượng</t>
  </si>
  <si>
    <t>Tin học ứng dụng</t>
  </si>
  <si>
    <t>Quan hệ kinh tế quốc tế</t>
  </si>
  <si>
    <t>Tài chính- tiền tệ</t>
  </si>
  <si>
    <t>Phân tích kinh tế dự án</t>
  </si>
  <si>
    <t>Quản trị nguồn nhân lực</t>
  </si>
  <si>
    <t>Quản trị kinh doanh quốc tế</t>
  </si>
  <si>
    <t>Quản trị dự án</t>
  </si>
  <si>
    <t>Quản trị rủi ro</t>
  </si>
  <si>
    <t>Tài chính các công ty đa quốc gia</t>
  </si>
  <si>
    <t>Nghiên cứu khoa học trong quản trị</t>
  </si>
  <si>
    <t>Báo cáo chuyên đề khoa học</t>
  </si>
  <si>
    <t>Phần 3: Tốt nghiệp</t>
  </si>
  <si>
    <t>Luận văn Thạc sĩ</t>
  </si>
  <si>
    <t>Tổng cộng</t>
  </si>
  <si>
    <t xml:space="preserve"> CHỦ TỊCH 
HỘI ĐỒNG KHOA HỌC TRƯỜNG</t>
  </si>
  <si>
    <t>THẠC SĨ QUẢN TRỊ KINH DOANH KHÓA 5 NĂM 2013</t>
  </si>
  <si>
    <t>Ban hành kèm theo Quyết định số 1123/QĐ-ĐHLH ngày 11/11/2013 
của Hiệu Trưởng Trường Đại học Lạc Hồng.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</si>
</sst>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  <charset val="163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  <charset val="163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4" fontId="6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4" fontId="6" fillId="0" borderId="0" xfId="1" applyFont="1" applyFill="1" applyAlignment="1">
      <alignment horizontal="center" vertical="center"/>
    </xf>
    <xf numFmtId="44" fontId="8" fillId="0" borderId="0" xfId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481375</xdr:colOff>
      <xdr:row>2</xdr:row>
      <xdr:rowOff>9525</xdr:rowOff>
    </xdr:from>
    <xdr:to>
      <xdr:col>2</xdr:col>
      <xdr:colOff>628917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481375" y="409575"/>
          <a:ext cx="133816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104774</xdr:colOff>
      <xdr:row>2</xdr:row>
      <xdr:rowOff>19050</xdr:rowOff>
    </xdr:from>
    <xdr:to>
      <xdr:col>6</xdr:col>
      <xdr:colOff>666734</xdr:colOff>
      <xdr:row>2</xdr:row>
      <xdr:rowOff>20638</xdr:rowOff>
    </xdr:to>
    <xdr:cxnSp macro="">
      <xdr:nvCxnSpPr>
        <xdr:cNvPr id="3" name="Straight Connector 2"/>
        <xdr:cNvCxnSpPr/>
      </xdr:nvCxnSpPr>
      <xdr:spPr>
        <a:xfrm>
          <a:off x="4305299" y="419100"/>
          <a:ext cx="167638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topLeftCell="A49" workbookViewId="0">
      <selection activeCell="N59" sqref="N59"/>
    </sheetView>
  </sheetViews>
  <sheetFormatPr defaultColWidth="9.140625" defaultRowHeight="15"/>
  <cols>
    <col min="1" max="1" width="6.7109375" style="6" customWidth="1"/>
    <col min="2" max="2" width="8.85546875" style="6" customWidth="1"/>
    <col min="3" max="3" width="31.28515625" style="6" customWidth="1"/>
    <col min="4" max="4" width="8.28515625" style="6" customWidth="1"/>
    <col min="5" max="5" width="8.5703125" style="6" customWidth="1"/>
    <col min="6" max="6" width="7.5703125" style="6" customWidth="1"/>
    <col min="7" max="7" width="7.140625" style="6" customWidth="1"/>
    <col min="8" max="8" width="9.7109375" style="6" customWidth="1"/>
    <col min="9" max="16384" width="9.140625" style="6"/>
  </cols>
  <sheetData>
    <row r="1" spans="1:8" s="2" customFormat="1" ht="15.75">
      <c r="A1" s="1" t="s">
        <v>0</v>
      </c>
      <c r="B1" s="1"/>
      <c r="C1" s="1"/>
      <c r="D1" s="21" t="s">
        <v>1</v>
      </c>
      <c r="E1" s="21"/>
      <c r="F1" s="21"/>
      <c r="G1" s="21"/>
      <c r="H1" s="21"/>
    </row>
    <row r="2" spans="1:8" s="2" customFormat="1" ht="15.75">
      <c r="A2" s="3" t="s">
        <v>2</v>
      </c>
      <c r="B2" s="4"/>
      <c r="C2" s="3"/>
      <c r="D2" s="22" t="s">
        <v>3</v>
      </c>
      <c r="E2" s="22"/>
      <c r="F2" s="22"/>
      <c r="G2" s="22"/>
      <c r="H2" s="22"/>
    </row>
    <row r="3" spans="1:8" s="2" customFormat="1" ht="21" customHeight="1"/>
    <row r="4" spans="1:8" s="2" customFormat="1" ht="23.25" customHeight="1">
      <c r="A4" s="23" t="s">
        <v>4</v>
      </c>
      <c r="B4" s="23"/>
      <c r="C4" s="23"/>
      <c r="D4" s="23"/>
      <c r="E4" s="23"/>
      <c r="F4" s="23"/>
      <c r="G4" s="23"/>
      <c r="H4" s="23"/>
    </row>
    <row r="5" spans="1:8" s="2" customFormat="1" ht="18.75">
      <c r="A5" s="24" t="s">
        <v>54</v>
      </c>
      <c r="B5" s="24"/>
      <c r="C5" s="24"/>
      <c r="D5" s="24"/>
      <c r="E5" s="24"/>
      <c r="F5" s="24"/>
      <c r="G5" s="24"/>
      <c r="H5" s="24"/>
    </row>
    <row r="6" spans="1:8" s="2" customFormat="1" ht="18.75">
      <c r="A6" s="5"/>
      <c r="B6" s="5"/>
      <c r="C6" s="5"/>
      <c r="D6" s="5"/>
      <c r="E6" s="5"/>
      <c r="F6" s="5"/>
      <c r="G6" s="5"/>
      <c r="H6" s="5"/>
    </row>
    <row r="7" spans="1:8" s="2" customFormat="1" ht="43.5" customHeight="1">
      <c r="A7" s="25" t="s">
        <v>55</v>
      </c>
      <c r="B7" s="25"/>
      <c r="C7" s="25"/>
      <c r="D7" s="25"/>
      <c r="E7" s="25"/>
      <c r="F7" s="25"/>
      <c r="G7" s="25"/>
      <c r="H7" s="25"/>
    </row>
    <row r="8" spans="1:8" s="2" customFormat="1" ht="18.75">
      <c r="A8" s="5"/>
      <c r="B8" s="5"/>
      <c r="C8" s="5"/>
      <c r="D8" s="5"/>
      <c r="E8" s="5"/>
      <c r="F8" s="5"/>
      <c r="G8" s="5"/>
      <c r="H8" s="5"/>
    </row>
    <row r="10" spans="1:8" ht="12" customHeight="1">
      <c r="A10" s="26" t="s">
        <v>5</v>
      </c>
      <c r="B10" s="26" t="s">
        <v>6</v>
      </c>
      <c r="C10" s="26" t="s">
        <v>7</v>
      </c>
      <c r="D10" s="26" t="s">
        <v>8</v>
      </c>
      <c r="E10" s="27" t="s">
        <v>9</v>
      </c>
      <c r="F10" s="27" t="s">
        <v>10</v>
      </c>
      <c r="G10" s="28" t="s">
        <v>11</v>
      </c>
      <c r="H10" s="30" t="s">
        <v>12</v>
      </c>
    </row>
    <row r="11" spans="1:8" ht="12" customHeight="1">
      <c r="A11" s="26"/>
      <c r="B11" s="26"/>
      <c r="C11" s="26"/>
      <c r="D11" s="26"/>
      <c r="E11" s="27"/>
      <c r="F11" s="27"/>
      <c r="G11" s="29"/>
      <c r="H11" s="30"/>
    </row>
    <row r="12" spans="1:8" ht="19.5" customHeight="1">
      <c r="A12" s="7" t="s">
        <v>13</v>
      </c>
      <c r="B12" s="8"/>
      <c r="C12" s="8"/>
      <c r="D12" s="8"/>
      <c r="E12" s="8"/>
      <c r="F12" s="8"/>
      <c r="G12" s="8"/>
      <c r="H12" s="9"/>
    </row>
    <row r="13" spans="1:8" ht="20.25" customHeight="1">
      <c r="A13" s="10">
        <v>1</v>
      </c>
      <c r="B13" s="10">
        <v>127001</v>
      </c>
      <c r="C13" s="11" t="s">
        <v>14</v>
      </c>
      <c r="D13" s="10">
        <v>5</v>
      </c>
      <c r="E13" s="10">
        <v>3</v>
      </c>
      <c r="F13" s="10">
        <v>2</v>
      </c>
      <c r="G13" s="10"/>
      <c r="H13" s="12">
        <f>E13*15+F13*30</f>
        <v>105</v>
      </c>
    </row>
    <row r="14" spans="1:8" ht="20.25" customHeight="1">
      <c r="A14" s="10">
        <v>2</v>
      </c>
      <c r="B14" s="10">
        <v>127002</v>
      </c>
      <c r="C14" s="11" t="s">
        <v>15</v>
      </c>
      <c r="D14" s="10">
        <v>3</v>
      </c>
      <c r="E14" s="10">
        <v>2</v>
      </c>
      <c r="F14" s="10">
        <v>1</v>
      </c>
      <c r="G14" s="10"/>
      <c r="H14" s="12">
        <f>E14*15+F14*30</f>
        <v>60</v>
      </c>
    </row>
    <row r="15" spans="1:8" ht="19.5" customHeight="1">
      <c r="A15" s="20" t="s">
        <v>16</v>
      </c>
      <c r="B15" s="20"/>
      <c r="C15" s="20"/>
      <c r="D15" s="12">
        <f>SUM(D13:D14)</f>
        <v>8</v>
      </c>
      <c r="E15" s="12">
        <f>SUM(E13:E14)</f>
        <v>5</v>
      </c>
      <c r="F15" s="12">
        <f>SUM(F13:F14)</f>
        <v>3</v>
      </c>
      <c r="G15" s="12"/>
      <c r="H15" s="12">
        <f>SUM(H13:H14)</f>
        <v>165</v>
      </c>
    </row>
    <row r="16" spans="1:8" ht="19.5" customHeight="1">
      <c r="A16" s="7" t="s">
        <v>17</v>
      </c>
      <c r="B16" s="8"/>
      <c r="C16" s="8"/>
      <c r="D16" s="8"/>
      <c r="E16" s="8"/>
      <c r="F16" s="8"/>
      <c r="G16" s="8"/>
      <c r="H16" s="9"/>
    </row>
    <row r="17" spans="1:8" ht="19.5" customHeight="1">
      <c r="A17" s="7" t="s">
        <v>18</v>
      </c>
      <c r="B17" s="8"/>
      <c r="C17" s="8"/>
      <c r="D17" s="8"/>
      <c r="E17" s="8"/>
      <c r="F17" s="8"/>
      <c r="G17" s="8"/>
      <c r="H17" s="9"/>
    </row>
    <row r="18" spans="1:8" ht="20.25" customHeight="1">
      <c r="A18" s="10">
        <v>3</v>
      </c>
      <c r="B18" s="10">
        <v>127101</v>
      </c>
      <c r="C18" s="11" t="s">
        <v>19</v>
      </c>
      <c r="D18" s="10">
        <v>3</v>
      </c>
      <c r="E18" s="10">
        <v>2</v>
      </c>
      <c r="F18" s="10">
        <v>1</v>
      </c>
      <c r="G18" s="10"/>
      <c r="H18" s="12">
        <f>E18*15+F18*30</f>
        <v>60</v>
      </c>
    </row>
    <row r="19" spans="1:8" ht="20.25" customHeight="1">
      <c r="A19" s="10">
        <v>4</v>
      </c>
      <c r="B19" s="13">
        <v>127102</v>
      </c>
      <c r="C19" s="11" t="s">
        <v>20</v>
      </c>
      <c r="D19" s="10">
        <v>3</v>
      </c>
      <c r="E19" s="10">
        <v>2</v>
      </c>
      <c r="F19" s="10">
        <v>1</v>
      </c>
      <c r="G19" s="10"/>
      <c r="H19" s="12">
        <f>E19*15+F19*30</f>
        <v>60</v>
      </c>
    </row>
    <row r="20" spans="1:8" ht="20.25" customHeight="1">
      <c r="A20" s="20" t="s">
        <v>16</v>
      </c>
      <c r="B20" s="20"/>
      <c r="C20" s="20"/>
      <c r="D20" s="12">
        <f>SUM(D18:D19)</f>
        <v>6</v>
      </c>
      <c r="E20" s="12">
        <f>SUM(E18:E19)</f>
        <v>4</v>
      </c>
      <c r="F20" s="12">
        <f>SUM(F18:F19)</f>
        <v>2</v>
      </c>
      <c r="G20" s="12"/>
      <c r="H20" s="12">
        <f>SUM(H18:H19)</f>
        <v>120</v>
      </c>
    </row>
    <row r="21" spans="1:8" ht="20.25" customHeight="1">
      <c r="A21" s="7" t="s">
        <v>21</v>
      </c>
      <c r="B21" s="8"/>
      <c r="C21" s="8"/>
      <c r="D21" s="8"/>
      <c r="E21" s="8"/>
      <c r="F21" s="8"/>
      <c r="G21" s="8"/>
      <c r="H21" s="9"/>
    </row>
    <row r="22" spans="1:8" ht="20.25" customHeight="1">
      <c r="A22" s="10">
        <v>5</v>
      </c>
      <c r="B22" s="10"/>
      <c r="C22" s="11" t="s">
        <v>22</v>
      </c>
      <c r="D22" s="10">
        <v>3</v>
      </c>
      <c r="E22" s="10">
        <v>2</v>
      </c>
      <c r="F22" s="10">
        <v>1</v>
      </c>
      <c r="G22" s="10"/>
      <c r="H22" s="12">
        <f>E22*15+F22*30</f>
        <v>60</v>
      </c>
    </row>
    <row r="23" spans="1:8" ht="20.25" customHeight="1">
      <c r="A23" s="7" t="s">
        <v>23</v>
      </c>
      <c r="B23" s="8"/>
      <c r="C23" s="8"/>
      <c r="D23" s="8"/>
      <c r="E23" s="8"/>
      <c r="F23" s="8"/>
      <c r="G23" s="8"/>
      <c r="H23" s="9"/>
    </row>
    <row r="24" spans="1:8" ht="20.25" customHeight="1">
      <c r="A24" s="10"/>
      <c r="B24" s="10">
        <v>127103</v>
      </c>
      <c r="C24" s="11" t="s">
        <v>24</v>
      </c>
      <c r="D24" s="10">
        <v>3</v>
      </c>
      <c r="E24" s="10">
        <v>2</v>
      </c>
      <c r="F24" s="10">
        <v>1</v>
      </c>
      <c r="G24" s="10"/>
      <c r="H24" s="12">
        <f>E24*15+F24*30</f>
        <v>60</v>
      </c>
    </row>
    <row r="25" spans="1:8" ht="20.25" customHeight="1">
      <c r="A25" s="10"/>
      <c r="B25" s="10">
        <v>127104</v>
      </c>
      <c r="C25" s="11" t="s">
        <v>25</v>
      </c>
      <c r="D25" s="10">
        <v>3</v>
      </c>
      <c r="E25" s="10">
        <v>2</v>
      </c>
      <c r="F25" s="10">
        <v>1</v>
      </c>
      <c r="G25" s="10"/>
      <c r="H25" s="12">
        <f>E25*15+F25*30</f>
        <v>60</v>
      </c>
    </row>
    <row r="26" spans="1:8" ht="20.25" customHeight="1">
      <c r="A26" s="10"/>
      <c r="B26" s="10">
        <v>127105</v>
      </c>
      <c r="C26" s="11" t="s">
        <v>26</v>
      </c>
      <c r="D26" s="10">
        <v>3</v>
      </c>
      <c r="E26" s="10">
        <v>2</v>
      </c>
      <c r="F26" s="10">
        <v>1</v>
      </c>
      <c r="G26" s="10"/>
      <c r="H26" s="12">
        <f>E26*15+F26*30</f>
        <v>60</v>
      </c>
    </row>
    <row r="27" spans="1:8" ht="20.25" customHeight="1">
      <c r="A27" s="20" t="s">
        <v>16</v>
      </c>
      <c r="B27" s="20"/>
      <c r="C27" s="20"/>
      <c r="D27" s="12">
        <f>SUM(D24:D26)</f>
        <v>9</v>
      </c>
      <c r="E27" s="12">
        <f>SUM(E24:E26)</f>
        <v>6</v>
      </c>
      <c r="F27" s="12">
        <f>SUM(F24:F26)</f>
        <v>3</v>
      </c>
      <c r="G27" s="12"/>
      <c r="H27" s="12">
        <f>SUM(H24:H26)</f>
        <v>180</v>
      </c>
    </row>
    <row r="28" spans="1:8" ht="20.25" customHeight="1">
      <c r="A28" s="7" t="s">
        <v>27</v>
      </c>
      <c r="B28" s="8"/>
      <c r="C28" s="8"/>
      <c r="D28" s="8"/>
      <c r="E28" s="8"/>
      <c r="F28" s="8"/>
      <c r="G28" s="8"/>
      <c r="H28" s="9"/>
    </row>
    <row r="29" spans="1:8" ht="20.25" customHeight="1">
      <c r="A29" s="7" t="s">
        <v>28</v>
      </c>
      <c r="B29" s="8"/>
      <c r="C29" s="8"/>
      <c r="D29" s="8"/>
      <c r="E29" s="8"/>
      <c r="F29" s="8"/>
      <c r="G29" s="8"/>
      <c r="H29" s="9"/>
    </row>
    <row r="30" spans="1:8" ht="20.25" customHeight="1">
      <c r="A30" s="10">
        <v>6</v>
      </c>
      <c r="B30" s="14">
        <v>127201</v>
      </c>
      <c r="C30" s="15" t="s">
        <v>29</v>
      </c>
      <c r="D30" s="10">
        <v>3</v>
      </c>
      <c r="E30" s="10">
        <v>2</v>
      </c>
      <c r="F30" s="10">
        <v>1</v>
      </c>
      <c r="G30" s="10"/>
      <c r="H30" s="12">
        <f>E30*15+F30*30</f>
        <v>60</v>
      </c>
    </row>
    <row r="31" spans="1:8" ht="20.25" customHeight="1">
      <c r="A31" s="10">
        <v>7</v>
      </c>
      <c r="B31" s="10">
        <v>127202</v>
      </c>
      <c r="C31" s="11" t="s">
        <v>30</v>
      </c>
      <c r="D31" s="10">
        <v>3</v>
      </c>
      <c r="E31" s="10">
        <v>2</v>
      </c>
      <c r="F31" s="10">
        <v>1</v>
      </c>
      <c r="G31" s="10"/>
      <c r="H31" s="12">
        <f>E31*15+F31*30</f>
        <v>60</v>
      </c>
    </row>
    <row r="32" spans="1:8" ht="20.25" customHeight="1">
      <c r="A32" s="10">
        <v>8</v>
      </c>
      <c r="B32" s="10">
        <v>127203</v>
      </c>
      <c r="C32" s="11" t="s">
        <v>31</v>
      </c>
      <c r="D32" s="10">
        <v>3</v>
      </c>
      <c r="E32" s="10">
        <v>2</v>
      </c>
      <c r="F32" s="10">
        <v>1</v>
      </c>
      <c r="G32" s="10"/>
      <c r="H32" s="12">
        <f>E32*15+F32*30</f>
        <v>60</v>
      </c>
    </row>
    <row r="33" spans="1:8" ht="20.25" customHeight="1">
      <c r="A33" s="10">
        <v>9</v>
      </c>
      <c r="B33" s="10">
        <v>127204</v>
      </c>
      <c r="C33" s="11" t="s">
        <v>32</v>
      </c>
      <c r="D33" s="10">
        <v>3</v>
      </c>
      <c r="E33" s="10">
        <v>2</v>
      </c>
      <c r="F33" s="10">
        <v>1</v>
      </c>
      <c r="G33" s="10"/>
      <c r="H33" s="12">
        <f>E33*15+F33*30</f>
        <v>60</v>
      </c>
    </row>
    <row r="34" spans="1:8" ht="20.25" customHeight="1">
      <c r="A34" s="20" t="s">
        <v>16</v>
      </c>
      <c r="B34" s="20"/>
      <c r="C34" s="20"/>
      <c r="D34" s="12">
        <f>SUM(D30:D33)</f>
        <v>12</v>
      </c>
      <c r="E34" s="12">
        <f>SUM(E30:E33)</f>
        <v>8</v>
      </c>
      <c r="F34" s="12">
        <f>SUM(F30:F33)</f>
        <v>4</v>
      </c>
      <c r="G34" s="12"/>
      <c r="H34" s="12">
        <f>SUM(H30:H33)</f>
        <v>240</v>
      </c>
    </row>
    <row r="35" spans="1:8" ht="20.25" customHeight="1">
      <c r="A35" s="7" t="s">
        <v>21</v>
      </c>
      <c r="B35" s="8"/>
      <c r="C35" s="8"/>
      <c r="D35" s="8"/>
      <c r="E35" s="8"/>
      <c r="F35" s="8"/>
      <c r="G35" s="8"/>
      <c r="H35" s="9"/>
    </row>
    <row r="36" spans="1:8" ht="20.25" customHeight="1">
      <c r="A36" s="10">
        <v>10</v>
      </c>
      <c r="B36" s="16"/>
      <c r="C36" s="17" t="s">
        <v>33</v>
      </c>
      <c r="D36" s="10">
        <v>3</v>
      </c>
      <c r="E36" s="10">
        <v>2</v>
      </c>
      <c r="F36" s="10">
        <v>1</v>
      </c>
      <c r="G36" s="10"/>
      <c r="H36" s="12">
        <f>E36*15+F36*30</f>
        <v>60</v>
      </c>
    </row>
    <row r="37" spans="1:8" ht="20.25" customHeight="1">
      <c r="A37" s="10">
        <v>11</v>
      </c>
      <c r="B37" s="16"/>
      <c r="C37" s="17" t="s">
        <v>34</v>
      </c>
      <c r="D37" s="10">
        <v>3</v>
      </c>
      <c r="E37" s="10">
        <v>2</v>
      </c>
      <c r="F37" s="10">
        <v>1</v>
      </c>
      <c r="G37" s="10"/>
      <c r="H37" s="12">
        <f>E37*15+F37*30</f>
        <v>60</v>
      </c>
    </row>
    <row r="38" spans="1:8" ht="20.25" customHeight="1">
      <c r="A38" s="10">
        <v>12</v>
      </c>
      <c r="B38" s="16"/>
      <c r="C38" s="17" t="s">
        <v>35</v>
      </c>
      <c r="D38" s="10">
        <v>3</v>
      </c>
      <c r="E38" s="10">
        <v>2</v>
      </c>
      <c r="F38" s="10">
        <v>1</v>
      </c>
      <c r="G38" s="10"/>
      <c r="H38" s="12">
        <f>E38*15+F38*30</f>
        <v>60</v>
      </c>
    </row>
    <row r="39" spans="1:8" ht="20.25" customHeight="1">
      <c r="A39" s="10">
        <v>13</v>
      </c>
      <c r="B39" s="16"/>
      <c r="C39" s="17" t="s">
        <v>36</v>
      </c>
      <c r="D39" s="10">
        <v>3</v>
      </c>
      <c r="E39" s="10">
        <v>2</v>
      </c>
      <c r="F39" s="10">
        <v>1</v>
      </c>
      <c r="G39" s="10"/>
      <c r="H39" s="12">
        <f>E39*15+F39*30</f>
        <v>60</v>
      </c>
    </row>
    <row r="40" spans="1:8" ht="20.25" customHeight="1">
      <c r="A40" s="20" t="s">
        <v>16</v>
      </c>
      <c r="B40" s="20"/>
      <c r="C40" s="20"/>
      <c r="D40" s="12">
        <f>SUM(D36:D39)</f>
        <v>12</v>
      </c>
      <c r="E40" s="12">
        <f>SUM(E36:E39)</f>
        <v>8</v>
      </c>
      <c r="F40" s="12">
        <f>SUM(F36:F39)</f>
        <v>4</v>
      </c>
      <c r="G40" s="12"/>
      <c r="H40" s="12">
        <f>SUM(H36:H39)</f>
        <v>240</v>
      </c>
    </row>
    <row r="41" spans="1:8" ht="20.25" customHeight="1">
      <c r="A41" s="7" t="s">
        <v>37</v>
      </c>
      <c r="B41" s="8"/>
      <c r="C41" s="8"/>
      <c r="D41" s="8"/>
      <c r="E41" s="8"/>
      <c r="F41" s="8"/>
      <c r="G41" s="8"/>
      <c r="H41" s="9"/>
    </row>
    <row r="42" spans="1:8" ht="20.25" customHeight="1">
      <c r="A42" s="10"/>
      <c r="B42" s="10">
        <v>127205</v>
      </c>
      <c r="C42" s="11" t="s">
        <v>38</v>
      </c>
      <c r="D42" s="10">
        <v>3</v>
      </c>
      <c r="E42" s="10">
        <v>2</v>
      </c>
      <c r="F42" s="10">
        <v>1</v>
      </c>
      <c r="G42" s="10"/>
      <c r="H42" s="12">
        <f t="shared" ref="H42:H53" si="0">E42*15+F42*30</f>
        <v>60</v>
      </c>
    </row>
    <row r="43" spans="1:8" ht="20.25" customHeight="1">
      <c r="A43" s="10"/>
      <c r="B43" s="10">
        <v>127206</v>
      </c>
      <c r="C43" s="11" t="s">
        <v>39</v>
      </c>
      <c r="D43" s="10">
        <v>3</v>
      </c>
      <c r="E43" s="10">
        <v>2</v>
      </c>
      <c r="F43" s="10">
        <v>1</v>
      </c>
      <c r="G43" s="10"/>
      <c r="H43" s="12">
        <f t="shared" si="0"/>
        <v>60</v>
      </c>
    </row>
    <row r="44" spans="1:8" ht="20.25" customHeight="1">
      <c r="A44" s="10"/>
      <c r="B44" s="10">
        <v>127207</v>
      </c>
      <c r="C44" s="11" t="s">
        <v>40</v>
      </c>
      <c r="D44" s="10">
        <v>3</v>
      </c>
      <c r="E44" s="10">
        <v>2</v>
      </c>
      <c r="F44" s="10">
        <v>1</v>
      </c>
      <c r="G44" s="10"/>
      <c r="H44" s="12">
        <f t="shared" si="0"/>
        <v>60</v>
      </c>
    </row>
    <row r="45" spans="1:8" ht="20.25" customHeight="1">
      <c r="A45" s="10"/>
      <c r="B45" s="10">
        <v>127208</v>
      </c>
      <c r="C45" s="11" t="s">
        <v>41</v>
      </c>
      <c r="D45" s="10">
        <v>3</v>
      </c>
      <c r="E45" s="10">
        <v>2</v>
      </c>
      <c r="F45" s="10">
        <v>1</v>
      </c>
      <c r="G45" s="10"/>
      <c r="H45" s="12">
        <f t="shared" si="0"/>
        <v>60</v>
      </c>
    </row>
    <row r="46" spans="1:8" ht="20.25" customHeight="1">
      <c r="A46" s="10"/>
      <c r="B46" s="10">
        <v>127209</v>
      </c>
      <c r="C46" s="11" t="s">
        <v>42</v>
      </c>
      <c r="D46" s="10">
        <v>3</v>
      </c>
      <c r="E46" s="10">
        <v>2</v>
      </c>
      <c r="F46" s="10">
        <v>1</v>
      </c>
      <c r="G46" s="10"/>
      <c r="H46" s="12">
        <f t="shared" si="0"/>
        <v>60</v>
      </c>
    </row>
    <row r="47" spans="1:8" ht="20.25" customHeight="1">
      <c r="A47" s="10"/>
      <c r="B47" s="10">
        <v>127210</v>
      </c>
      <c r="C47" s="11" t="s">
        <v>43</v>
      </c>
      <c r="D47" s="10">
        <v>3</v>
      </c>
      <c r="E47" s="10">
        <v>2</v>
      </c>
      <c r="F47" s="10">
        <v>1</v>
      </c>
      <c r="G47" s="10"/>
      <c r="H47" s="12">
        <f t="shared" si="0"/>
        <v>60</v>
      </c>
    </row>
    <row r="48" spans="1:8" ht="20.25" customHeight="1">
      <c r="A48" s="10"/>
      <c r="B48" s="10">
        <v>127211</v>
      </c>
      <c r="C48" s="11" t="s">
        <v>44</v>
      </c>
      <c r="D48" s="10">
        <v>3</v>
      </c>
      <c r="E48" s="10">
        <v>2</v>
      </c>
      <c r="F48" s="10">
        <v>1</v>
      </c>
      <c r="G48" s="10"/>
      <c r="H48" s="12">
        <f t="shared" si="0"/>
        <v>60</v>
      </c>
    </row>
    <row r="49" spans="1:8" ht="20.25" customHeight="1">
      <c r="A49" s="10"/>
      <c r="B49" s="10">
        <v>127212</v>
      </c>
      <c r="C49" s="11" t="s">
        <v>45</v>
      </c>
      <c r="D49" s="10">
        <v>3</v>
      </c>
      <c r="E49" s="10">
        <v>2</v>
      </c>
      <c r="F49" s="10">
        <v>1</v>
      </c>
      <c r="G49" s="10"/>
      <c r="H49" s="12">
        <f t="shared" si="0"/>
        <v>60</v>
      </c>
    </row>
    <row r="50" spans="1:8" ht="20.25" customHeight="1">
      <c r="A50" s="10"/>
      <c r="B50" s="10">
        <v>127213</v>
      </c>
      <c r="C50" s="11" t="s">
        <v>46</v>
      </c>
      <c r="D50" s="10">
        <v>3</v>
      </c>
      <c r="E50" s="10">
        <v>2</v>
      </c>
      <c r="F50" s="10">
        <v>1</v>
      </c>
      <c r="G50" s="10"/>
      <c r="H50" s="12">
        <f t="shared" si="0"/>
        <v>60</v>
      </c>
    </row>
    <row r="51" spans="1:8" ht="20.25" customHeight="1">
      <c r="A51" s="10"/>
      <c r="B51" s="10">
        <v>127214</v>
      </c>
      <c r="C51" s="11" t="s">
        <v>47</v>
      </c>
      <c r="D51" s="10">
        <v>3</v>
      </c>
      <c r="E51" s="10">
        <v>2</v>
      </c>
      <c r="F51" s="10">
        <v>1</v>
      </c>
      <c r="G51" s="10"/>
      <c r="H51" s="12">
        <f t="shared" si="0"/>
        <v>60</v>
      </c>
    </row>
    <row r="52" spans="1:8" ht="20.25" customHeight="1">
      <c r="A52" s="10"/>
      <c r="B52" s="10">
        <v>127215</v>
      </c>
      <c r="C52" s="11" t="s">
        <v>48</v>
      </c>
      <c r="D52" s="10">
        <v>3</v>
      </c>
      <c r="E52" s="10">
        <v>2</v>
      </c>
      <c r="F52" s="10">
        <v>1</v>
      </c>
      <c r="G52" s="10"/>
      <c r="H52" s="12">
        <f t="shared" si="0"/>
        <v>60</v>
      </c>
    </row>
    <row r="53" spans="1:8" ht="20.25" customHeight="1">
      <c r="A53" s="10"/>
      <c r="B53" s="10">
        <v>127216</v>
      </c>
      <c r="C53" s="11" t="s">
        <v>49</v>
      </c>
      <c r="D53" s="10">
        <v>3</v>
      </c>
      <c r="E53" s="10">
        <v>2</v>
      </c>
      <c r="F53" s="10">
        <v>1</v>
      </c>
      <c r="G53" s="10"/>
      <c r="H53" s="12">
        <f t="shared" si="0"/>
        <v>60</v>
      </c>
    </row>
    <row r="54" spans="1:8" ht="19.5" customHeight="1">
      <c r="A54" s="16" t="s">
        <v>50</v>
      </c>
      <c r="B54" s="16"/>
      <c r="C54" s="16"/>
      <c r="D54" s="16"/>
      <c r="E54" s="16"/>
      <c r="F54" s="16"/>
      <c r="G54" s="16"/>
      <c r="H54" s="16"/>
    </row>
    <row r="55" spans="1:8" ht="20.25" customHeight="1">
      <c r="A55" s="10">
        <v>14</v>
      </c>
      <c r="B55" s="10">
        <v>127301</v>
      </c>
      <c r="C55" s="11" t="s">
        <v>51</v>
      </c>
      <c r="D55" s="10">
        <v>10</v>
      </c>
      <c r="E55" s="10"/>
      <c r="F55" s="10">
        <v>0</v>
      </c>
      <c r="G55" s="10">
        <v>10</v>
      </c>
      <c r="H55" s="12">
        <f>G55*45</f>
        <v>450</v>
      </c>
    </row>
    <row r="56" spans="1:8" ht="20.25" customHeight="1">
      <c r="A56" s="31" t="s">
        <v>16</v>
      </c>
      <c r="B56" s="32"/>
      <c r="C56" s="33"/>
      <c r="D56" s="10">
        <f>D55</f>
        <v>10</v>
      </c>
      <c r="E56" s="10"/>
      <c r="F56" s="10">
        <v>0</v>
      </c>
      <c r="G56" s="10">
        <v>10</v>
      </c>
      <c r="H56" s="12">
        <f>SUM(H55)</f>
        <v>450</v>
      </c>
    </row>
    <row r="57" spans="1:8" ht="20.25" customHeight="1">
      <c r="A57" s="26" t="s">
        <v>52</v>
      </c>
      <c r="B57" s="26"/>
      <c r="C57" s="26"/>
      <c r="D57" s="18">
        <f>SUM(D15+D20+D22+D34+D40+D56)</f>
        <v>51</v>
      </c>
      <c r="E57" s="18">
        <f>SUM(E15+E20+E22+E34+E40+E56)</f>
        <v>27</v>
      </c>
      <c r="F57" s="18">
        <f>SUM(F15+F20+F22+F34+F40+F56)</f>
        <v>14</v>
      </c>
      <c r="G57" s="18">
        <f>SUM(G15+G20+G22+G34+G40+G56)</f>
        <v>10</v>
      </c>
      <c r="H57" s="18">
        <f>SUM(H15+H20+H22+H34+H40+H56)</f>
        <v>1275</v>
      </c>
    </row>
    <row r="59" spans="1:8" ht="62.25" customHeight="1">
      <c r="A59" s="19"/>
      <c r="B59" s="19"/>
      <c r="C59" s="19"/>
      <c r="D59" s="34" t="s">
        <v>53</v>
      </c>
      <c r="E59" s="35"/>
      <c r="F59" s="35"/>
      <c r="G59" s="35"/>
      <c r="H59" s="35"/>
    </row>
  </sheetData>
  <mergeCells count="21">
    <mergeCell ref="A34:C34"/>
    <mergeCell ref="A40:C40"/>
    <mergeCell ref="A56:C56"/>
    <mergeCell ref="A57:C57"/>
    <mergeCell ref="D59:H59"/>
    <mergeCell ref="A27:C27"/>
    <mergeCell ref="D1:H1"/>
    <mergeCell ref="D2:H2"/>
    <mergeCell ref="A4:H4"/>
    <mergeCell ref="A5:H5"/>
    <mergeCell ref="A7:H7"/>
    <mergeCell ref="A10:A11"/>
    <mergeCell ref="B10:B11"/>
    <mergeCell ref="C10:C11"/>
    <mergeCell ref="D10:D11"/>
    <mergeCell ref="E10:E11"/>
    <mergeCell ref="F10:F11"/>
    <mergeCell ref="G10:G11"/>
    <mergeCell ref="H10:H11"/>
    <mergeCell ref="A15:C15"/>
    <mergeCell ref="A20:C20"/>
  </mergeCells>
  <pageMargins left="0.39" right="0.2" top="0.5" bottom="0.25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QTKD khóa 4 TIEN SI</vt:lpstr>
      <vt:lpstr>'QTKD khóa 4 TIEN SI'!Print_Titles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demosdh001</cp:lastModifiedBy>
  <cp:lastPrinted>2013-12-06T10:05:43Z</cp:lastPrinted>
  <dcterms:created xsi:type="dcterms:W3CDTF">2013-11-07T03:24:18Z</dcterms:created>
  <dcterms:modified xsi:type="dcterms:W3CDTF">2013-12-06T10:06:46Z</dcterms:modified>
</cp:coreProperties>
</file>